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<sst xmlns="http://schemas.openxmlformats.org/spreadsheetml/2006/main" count="41" uniqueCount="13">
  <si>
    <t>NAME</t>
  </si>
  <si>
    <t>SEX</t>
  </si>
  <si>
    <t>AGE</t>
  </si>
  <si>
    <t>HEIGHT</t>
  </si>
  <si>
    <t>WEIGHT</t>
  </si>
  <si>
    <t>BMI</t>
  </si>
  <si>
    <t>LEFT</t>
  </si>
  <si>
    <t>MEAN</t>
  </si>
  <si>
    <t>DIAMETER(WIDTH)</t>
  </si>
  <si>
    <t>DIAMETER(THICKNESS)</t>
  </si>
  <si>
    <t>RIGHT</t>
  </si>
  <si>
    <t>M</t>
  </si>
  <si>
    <t>F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</si>
</sst>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8" fillId="27" borderId="2" applyNumberFormat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A2" sqref="A2:A28"/>
    </sheetView>
  </sheetViews>
  <sheetFormatPr defaultColWidth="9" defaultRowHeight="13.5"/>
  <cols>
    <col min="1" max="1" width="13.375" customWidth="1"/>
    <col min="6" max="6" width="12.625"/>
    <col min="10" max="10" width="12.625"/>
    <col min="11" max="11" width="15" customWidth="1"/>
    <col min="12" max="12" width="20.75" customWidth="1"/>
    <col min="16" max="16" width="12.625"/>
    <col min="17" max="17" width="16" customWidth="1"/>
    <col min="18" max="18" width="21.5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2" t="s">
        <v>6</v>
      </c>
      <c r="H1" s="2"/>
      <c r="I1" s="2"/>
      <c r="J1" s="2" t="s">
        <v>7</v>
      </c>
      <c r="K1" s="2" t="s">
        <v>8</v>
      </c>
      <c r="L1" s="4" t="s">
        <v>9</v>
      </c>
      <c r="M1" s="2" t="s">
        <v>10</v>
      </c>
      <c r="N1" s="2"/>
      <c r="O1" s="2"/>
      <c r="P1" s="5" t="s">
        <v>7</v>
      </c>
      <c r="Q1" s="4" t="s">
        <v>8</v>
      </c>
      <c r="R1" s="7" t="s">
        <v>9</v>
      </c>
    </row>
    <row r="2" spans="1:18">
      <c r="A2">
        <v>1</v>
      </c>
      <c r="B2" t="s">
        <v>11</v>
      </c>
      <c r="C2">
        <v>22</v>
      </c>
      <c r="D2">
        <v>171</v>
      </c>
      <c r="E2">
        <v>62</v>
      </c>
      <c r="F2" s="1">
        <f>E2/D2^2*10000</f>
        <v>21.2031052289593</v>
      </c>
      <c r="G2">
        <v>14.9</v>
      </c>
      <c r="H2">
        <v>19.2</v>
      </c>
      <c r="I2">
        <v>18.9</v>
      </c>
      <c r="J2" s="3">
        <f>AVERAGE(G2:I2)</f>
        <v>17.6666666666667</v>
      </c>
      <c r="K2">
        <v>1.19</v>
      </c>
      <c r="L2">
        <v>0.65</v>
      </c>
      <c r="M2">
        <v>17.5</v>
      </c>
      <c r="N2">
        <v>17.5</v>
      </c>
      <c r="O2">
        <v>17.7</v>
      </c>
      <c r="P2" s="3">
        <f>AVERAGE(M2:O2)</f>
        <v>17.5666666666667</v>
      </c>
      <c r="Q2" s="1">
        <v>1</v>
      </c>
      <c r="R2" s="1">
        <v>0.7</v>
      </c>
    </row>
    <row r="3" spans="1:18">
      <c r="A3">
        <v>2</v>
      </c>
      <c r="B3" t="s">
        <v>11</v>
      </c>
      <c r="C3">
        <v>22</v>
      </c>
      <c r="D3">
        <v>180</v>
      </c>
      <c r="E3">
        <v>62</v>
      </c>
      <c r="F3" s="1">
        <f t="shared" ref="F3:F28" si="0">E3/D3^2*10000</f>
        <v>19.1358024691358</v>
      </c>
      <c r="G3">
        <v>13</v>
      </c>
      <c r="H3">
        <v>17</v>
      </c>
      <c r="I3">
        <v>13.9</v>
      </c>
      <c r="J3" s="3">
        <f t="shared" ref="J3:J28" si="1">AVERAGE(G3:I3)</f>
        <v>14.6333333333333</v>
      </c>
      <c r="K3">
        <v>0.89</v>
      </c>
      <c r="L3" s="1">
        <v>0.8</v>
      </c>
      <c r="M3">
        <v>13.9</v>
      </c>
      <c r="N3">
        <v>15.3</v>
      </c>
      <c r="O3">
        <v>14.3</v>
      </c>
      <c r="P3" s="3">
        <f t="shared" ref="P3:P28" si="2">AVERAGE(M3:O3)</f>
        <v>14.5</v>
      </c>
      <c r="Q3">
        <v>0.93</v>
      </c>
      <c r="R3">
        <v>0.53</v>
      </c>
    </row>
    <row r="4" spans="1:18">
      <c r="A4">
        <v>3</v>
      </c>
      <c r="B4" t="s">
        <v>11</v>
      </c>
      <c r="C4">
        <v>34</v>
      </c>
      <c r="D4">
        <v>173</v>
      </c>
      <c r="E4">
        <v>69</v>
      </c>
      <c r="F4" s="1">
        <f t="shared" si="0"/>
        <v>23.0545624644993</v>
      </c>
      <c r="G4">
        <v>16.1</v>
      </c>
      <c r="H4">
        <v>11.6</v>
      </c>
      <c r="I4">
        <v>14.6</v>
      </c>
      <c r="J4" s="3">
        <f t="shared" si="1"/>
        <v>14.1</v>
      </c>
      <c r="K4">
        <v>0.74</v>
      </c>
      <c r="L4">
        <v>0.46</v>
      </c>
      <c r="M4">
        <v>15.1</v>
      </c>
      <c r="N4">
        <v>12.9</v>
      </c>
      <c r="O4">
        <v>16.3</v>
      </c>
      <c r="P4" s="3">
        <f t="shared" si="2"/>
        <v>14.7666666666667</v>
      </c>
      <c r="Q4" s="1">
        <v>0.5</v>
      </c>
      <c r="R4">
        <v>0.63</v>
      </c>
    </row>
    <row r="5" spans="1:18">
      <c r="A5">
        <v>4</v>
      </c>
      <c r="B5" t="s">
        <v>12</v>
      </c>
      <c r="C5">
        <v>34</v>
      </c>
      <c r="D5">
        <v>158</v>
      </c>
      <c r="E5">
        <v>59</v>
      </c>
      <c r="F5" s="1">
        <f t="shared" si="0"/>
        <v>23.6340330075308</v>
      </c>
      <c r="G5">
        <v>15.5</v>
      </c>
      <c r="H5">
        <v>12</v>
      </c>
      <c r="I5">
        <v>13.5</v>
      </c>
      <c r="J5" s="3">
        <f t="shared" si="1"/>
        <v>13.6666666666667</v>
      </c>
      <c r="K5">
        <v>0.94</v>
      </c>
      <c r="L5">
        <v>0.38</v>
      </c>
      <c r="M5">
        <v>17.4</v>
      </c>
      <c r="N5">
        <v>15.3</v>
      </c>
      <c r="O5">
        <v>14.2</v>
      </c>
      <c r="P5" s="3">
        <f t="shared" si="2"/>
        <v>15.6333333333333</v>
      </c>
      <c r="Q5">
        <v>0.68</v>
      </c>
      <c r="R5">
        <v>0.42</v>
      </c>
    </row>
    <row r="6" spans="1:18">
      <c r="A6">
        <v>5</v>
      </c>
      <c r="B6" t="s">
        <v>12</v>
      </c>
      <c r="C6">
        <v>30</v>
      </c>
      <c r="D6">
        <v>162</v>
      </c>
      <c r="E6">
        <v>63</v>
      </c>
      <c r="F6" s="1">
        <f t="shared" si="0"/>
        <v>24.0054869684499</v>
      </c>
      <c r="G6">
        <v>11.7</v>
      </c>
      <c r="H6">
        <v>11</v>
      </c>
      <c r="I6">
        <v>12.5</v>
      </c>
      <c r="J6" s="3">
        <f t="shared" si="1"/>
        <v>11.7333333333333</v>
      </c>
      <c r="K6">
        <v>0.65</v>
      </c>
      <c r="L6">
        <v>0.47</v>
      </c>
      <c r="M6">
        <v>15.2</v>
      </c>
      <c r="N6">
        <v>14.3</v>
      </c>
      <c r="O6">
        <v>15.8</v>
      </c>
      <c r="P6" s="3">
        <f t="shared" si="2"/>
        <v>15.1</v>
      </c>
      <c r="Q6">
        <v>0.88</v>
      </c>
      <c r="R6">
        <v>0.48</v>
      </c>
    </row>
    <row r="7" spans="1:18">
      <c r="A7">
        <v>6</v>
      </c>
      <c r="B7" t="s">
        <v>12</v>
      </c>
      <c r="C7">
        <v>39</v>
      </c>
      <c r="D7">
        <v>160</v>
      </c>
      <c r="E7">
        <v>65</v>
      </c>
      <c r="F7" s="1">
        <f t="shared" si="0"/>
        <v>25.390625</v>
      </c>
      <c r="G7">
        <v>12.1</v>
      </c>
      <c r="H7">
        <v>14.5</v>
      </c>
      <c r="I7">
        <v>7.6</v>
      </c>
      <c r="J7" s="3">
        <f t="shared" si="1"/>
        <v>11.4</v>
      </c>
      <c r="K7">
        <v>0.85</v>
      </c>
      <c r="L7">
        <v>0.81</v>
      </c>
      <c r="M7">
        <v>10.7</v>
      </c>
      <c r="N7">
        <v>10.5</v>
      </c>
      <c r="O7">
        <v>11.7</v>
      </c>
      <c r="P7" s="3">
        <f t="shared" si="2"/>
        <v>10.9666666666667</v>
      </c>
      <c r="Q7">
        <v>0.92</v>
      </c>
      <c r="R7">
        <v>0.7</v>
      </c>
    </row>
    <row r="8" spans="1:18">
      <c r="A8">
        <v>7</v>
      </c>
      <c r="B8" t="s">
        <v>12</v>
      </c>
      <c r="C8">
        <v>30</v>
      </c>
      <c r="D8">
        <v>159</v>
      </c>
      <c r="E8">
        <v>55</v>
      </c>
      <c r="F8" s="1">
        <f t="shared" si="0"/>
        <v>21.7554685336814</v>
      </c>
      <c r="G8">
        <v>15.4</v>
      </c>
      <c r="H8">
        <v>12.4</v>
      </c>
      <c r="I8">
        <v>15.6</v>
      </c>
      <c r="J8" s="3">
        <f t="shared" si="1"/>
        <v>14.4666666666667</v>
      </c>
      <c r="K8" s="1">
        <v>0.9</v>
      </c>
      <c r="L8" s="1">
        <v>0.7</v>
      </c>
      <c r="M8" s="3">
        <v>13</v>
      </c>
      <c r="N8" s="6">
        <v>15</v>
      </c>
      <c r="O8">
        <v>12.7</v>
      </c>
      <c r="P8" s="3">
        <f t="shared" si="2"/>
        <v>13.5666666666667</v>
      </c>
      <c r="Q8">
        <v>0.83</v>
      </c>
      <c r="R8">
        <v>0.73</v>
      </c>
    </row>
    <row r="9" spans="1:18">
      <c r="A9">
        <v>8</v>
      </c>
      <c r="B9" t="s">
        <v>11</v>
      </c>
      <c r="C9">
        <v>50</v>
      </c>
      <c r="D9">
        <v>171</v>
      </c>
      <c r="E9">
        <v>65</v>
      </c>
      <c r="F9" s="1">
        <f t="shared" si="0"/>
        <v>22.2290619335864</v>
      </c>
      <c r="G9">
        <v>11.8</v>
      </c>
      <c r="H9">
        <v>13.8</v>
      </c>
      <c r="I9">
        <v>13.7</v>
      </c>
      <c r="J9" s="3">
        <f t="shared" si="1"/>
        <v>13.1</v>
      </c>
      <c r="K9">
        <v>0.82</v>
      </c>
      <c r="L9">
        <v>0.83</v>
      </c>
      <c r="M9">
        <v>16.9</v>
      </c>
      <c r="N9">
        <v>13.3</v>
      </c>
      <c r="O9" s="3">
        <v>16</v>
      </c>
      <c r="P9" s="3">
        <f t="shared" si="2"/>
        <v>15.4</v>
      </c>
      <c r="Q9">
        <v>0.76</v>
      </c>
      <c r="R9">
        <v>0.73</v>
      </c>
    </row>
    <row r="10" spans="1:18">
      <c r="A10">
        <v>9</v>
      </c>
      <c r="B10" t="s">
        <v>12</v>
      </c>
      <c r="C10">
        <v>48</v>
      </c>
      <c r="D10">
        <v>155</v>
      </c>
      <c r="E10">
        <v>50</v>
      </c>
      <c r="F10" s="1">
        <f t="shared" si="0"/>
        <v>20.8116545265349</v>
      </c>
      <c r="G10">
        <v>13.3</v>
      </c>
      <c r="H10">
        <v>11.7</v>
      </c>
      <c r="I10">
        <v>11.6</v>
      </c>
      <c r="J10" s="3">
        <f t="shared" si="1"/>
        <v>12.2</v>
      </c>
      <c r="K10" s="1">
        <v>0.8</v>
      </c>
      <c r="L10">
        <v>0.58</v>
      </c>
      <c r="M10" s="3">
        <v>11</v>
      </c>
      <c r="N10">
        <v>10.2</v>
      </c>
      <c r="O10">
        <v>16.1</v>
      </c>
      <c r="P10" s="3">
        <f t="shared" si="2"/>
        <v>12.4333333333333</v>
      </c>
      <c r="Q10">
        <v>1.01</v>
      </c>
      <c r="R10">
        <v>0.61</v>
      </c>
    </row>
    <row r="11" spans="1:18">
      <c r="A11">
        <v>10</v>
      </c>
      <c r="B11" t="s">
        <v>12</v>
      </c>
      <c r="C11">
        <v>26</v>
      </c>
      <c r="D11">
        <v>158</v>
      </c>
      <c r="E11">
        <v>55</v>
      </c>
      <c r="F11" s="1">
        <f t="shared" si="0"/>
        <v>22.0317256849864</v>
      </c>
      <c r="G11">
        <v>17.5</v>
      </c>
      <c r="H11">
        <v>13.2</v>
      </c>
      <c r="I11">
        <v>15.5</v>
      </c>
      <c r="J11" s="3">
        <f t="shared" si="1"/>
        <v>15.4</v>
      </c>
      <c r="K11">
        <v>0.86</v>
      </c>
      <c r="L11">
        <v>0.67</v>
      </c>
      <c r="M11">
        <v>16.3</v>
      </c>
      <c r="N11">
        <v>12.5</v>
      </c>
      <c r="O11">
        <v>12.9</v>
      </c>
      <c r="P11" s="3">
        <f t="shared" si="2"/>
        <v>13.9</v>
      </c>
      <c r="Q11">
        <v>0.84</v>
      </c>
      <c r="R11">
        <v>0.41</v>
      </c>
    </row>
    <row r="12" spans="1:18">
      <c r="A12">
        <v>11</v>
      </c>
      <c r="B12" t="s">
        <v>12</v>
      </c>
      <c r="C12">
        <v>50</v>
      </c>
      <c r="D12">
        <v>155</v>
      </c>
      <c r="E12">
        <v>60</v>
      </c>
      <c r="F12" s="1">
        <f t="shared" si="0"/>
        <v>24.9739854318418</v>
      </c>
      <c r="G12">
        <v>11.5</v>
      </c>
      <c r="H12" s="3">
        <v>10</v>
      </c>
      <c r="I12" s="3">
        <v>16</v>
      </c>
      <c r="J12" s="3">
        <f t="shared" si="1"/>
        <v>12.5</v>
      </c>
      <c r="K12">
        <v>0.58</v>
      </c>
      <c r="L12">
        <v>0.68</v>
      </c>
      <c r="M12">
        <v>12.4</v>
      </c>
      <c r="N12">
        <v>15.9</v>
      </c>
      <c r="O12">
        <v>16.1</v>
      </c>
      <c r="P12" s="3">
        <f t="shared" si="2"/>
        <v>14.8</v>
      </c>
      <c r="Q12">
        <v>0.65</v>
      </c>
      <c r="R12">
        <v>0.76</v>
      </c>
    </row>
    <row r="13" spans="1:18">
      <c r="A13">
        <v>12</v>
      </c>
      <c r="B13" t="s">
        <v>11</v>
      </c>
      <c r="C13">
        <v>52</v>
      </c>
      <c r="D13">
        <v>171</v>
      </c>
      <c r="E13">
        <v>70</v>
      </c>
      <c r="F13" s="1">
        <f t="shared" si="0"/>
        <v>23.9389897746315</v>
      </c>
      <c r="G13">
        <v>17.8</v>
      </c>
      <c r="H13">
        <v>15.8</v>
      </c>
      <c r="I13">
        <v>13.2</v>
      </c>
      <c r="J13" s="3">
        <f t="shared" si="1"/>
        <v>15.6</v>
      </c>
      <c r="K13">
        <v>0.58</v>
      </c>
      <c r="L13">
        <v>0.61</v>
      </c>
      <c r="M13">
        <v>14.3</v>
      </c>
      <c r="N13">
        <v>12.1</v>
      </c>
      <c r="O13">
        <v>11.1</v>
      </c>
      <c r="P13" s="3">
        <f t="shared" si="2"/>
        <v>12.5</v>
      </c>
      <c r="Q13">
        <v>1.01</v>
      </c>
      <c r="R13">
        <v>1.06</v>
      </c>
    </row>
    <row r="14" spans="1:18">
      <c r="A14">
        <v>13</v>
      </c>
      <c r="B14" t="s">
        <v>12</v>
      </c>
      <c r="C14">
        <v>49</v>
      </c>
      <c r="D14">
        <v>155</v>
      </c>
      <c r="E14">
        <v>53</v>
      </c>
      <c r="F14" s="1">
        <f t="shared" si="0"/>
        <v>22.060353798127</v>
      </c>
      <c r="G14">
        <v>11.7</v>
      </c>
      <c r="H14" s="3">
        <v>12</v>
      </c>
      <c r="I14">
        <v>13.9</v>
      </c>
      <c r="J14" s="3">
        <f t="shared" si="1"/>
        <v>12.5333333333333</v>
      </c>
      <c r="K14">
        <v>0.72</v>
      </c>
      <c r="L14">
        <v>0.64</v>
      </c>
      <c r="M14">
        <v>11.5</v>
      </c>
      <c r="N14">
        <v>12.5</v>
      </c>
      <c r="O14">
        <v>10.4</v>
      </c>
      <c r="P14" s="3">
        <f t="shared" si="2"/>
        <v>11.4666666666667</v>
      </c>
      <c r="Q14">
        <v>0.71</v>
      </c>
      <c r="R14">
        <v>0.61</v>
      </c>
    </row>
    <row r="15" spans="1:18">
      <c r="A15">
        <v>14</v>
      </c>
      <c r="B15" t="s">
        <v>12</v>
      </c>
      <c r="C15">
        <v>57</v>
      </c>
      <c r="D15">
        <v>179</v>
      </c>
      <c r="E15">
        <v>67</v>
      </c>
      <c r="F15" s="1">
        <f t="shared" si="0"/>
        <v>20.9107081551762</v>
      </c>
      <c r="G15">
        <v>12.8</v>
      </c>
      <c r="H15">
        <v>8.2</v>
      </c>
      <c r="I15">
        <v>9.5</v>
      </c>
      <c r="J15" s="3">
        <f t="shared" si="1"/>
        <v>10.1666666666667</v>
      </c>
      <c r="K15">
        <v>0.64</v>
      </c>
      <c r="L15">
        <v>0.43</v>
      </c>
      <c r="M15">
        <v>12.7</v>
      </c>
      <c r="N15">
        <v>14.8</v>
      </c>
      <c r="O15">
        <v>14.5</v>
      </c>
      <c r="P15" s="3">
        <f t="shared" si="2"/>
        <v>14</v>
      </c>
      <c r="Q15">
        <v>0.75</v>
      </c>
      <c r="R15">
        <v>0.8</v>
      </c>
    </row>
    <row r="16" spans="1:18">
      <c r="A16">
        <v>15</v>
      </c>
      <c r="B16" t="s">
        <v>11</v>
      </c>
      <c r="C16">
        <v>50</v>
      </c>
      <c r="D16">
        <v>163</v>
      </c>
      <c r="E16">
        <v>52</v>
      </c>
      <c r="F16" s="1">
        <f t="shared" si="0"/>
        <v>19.5716812826979</v>
      </c>
      <c r="G16">
        <v>13.5</v>
      </c>
      <c r="H16">
        <v>11.7</v>
      </c>
      <c r="I16">
        <v>12.3</v>
      </c>
      <c r="J16" s="3">
        <f t="shared" si="1"/>
        <v>12.5</v>
      </c>
      <c r="K16">
        <v>0.73</v>
      </c>
      <c r="L16">
        <v>0.63</v>
      </c>
      <c r="M16">
        <v>14.4</v>
      </c>
      <c r="N16">
        <v>10.8</v>
      </c>
      <c r="O16">
        <v>10</v>
      </c>
      <c r="P16" s="3">
        <f t="shared" si="2"/>
        <v>11.7333333333333</v>
      </c>
      <c r="Q16">
        <v>0.56</v>
      </c>
      <c r="R16">
        <v>0.43</v>
      </c>
    </row>
    <row r="17" spans="1:18">
      <c r="A17">
        <v>16</v>
      </c>
      <c r="B17" t="s">
        <v>12</v>
      </c>
      <c r="C17">
        <v>43</v>
      </c>
      <c r="D17">
        <v>162</v>
      </c>
      <c r="E17">
        <v>55</v>
      </c>
      <c r="F17" s="1">
        <f t="shared" si="0"/>
        <v>20.9571711629325</v>
      </c>
      <c r="G17">
        <v>9.3</v>
      </c>
      <c r="H17" s="3">
        <v>11</v>
      </c>
      <c r="I17">
        <v>11.5</v>
      </c>
      <c r="J17" s="3">
        <f t="shared" si="1"/>
        <v>10.6</v>
      </c>
      <c r="K17">
        <v>0.98</v>
      </c>
      <c r="L17" s="1">
        <v>1</v>
      </c>
      <c r="M17">
        <v>12.3</v>
      </c>
      <c r="N17">
        <v>13.3</v>
      </c>
      <c r="O17">
        <v>13.8</v>
      </c>
      <c r="P17" s="3">
        <f t="shared" si="2"/>
        <v>13.1333333333333</v>
      </c>
      <c r="Q17">
        <v>0.93</v>
      </c>
      <c r="R17">
        <v>0.93</v>
      </c>
    </row>
    <row r="18" spans="1:18">
      <c r="A18">
        <v>17</v>
      </c>
      <c r="B18" t="s">
        <v>11</v>
      </c>
      <c r="C18">
        <v>38</v>
      </c>
      <c r="D18">
        <v>174</v>
      </c>
      <c r="E18">
        <v>75</v>
      </c>
      <c r="F18" s="1">
        <f t="shared" si="0"/>
        <v>24.7720967102656</v>
      </c>
      <c r="G18">
        <v>12.2</v>
      </c>
      <c r="H18">
        <v>12.6</v>
      </c>
      <c r="I18">
        <v>14.8</v>
      </c>
      <c r="J18" s="3">
        <f t="shared" si="1"/>
        <v>13.2</v>
      </c>
      <c r="K18">
        <v>0.87</v>
      </c>
      <c r="L18">
        <v>0.89</v>
      </c>
      <c r="M18">
        <v>12.9</v>
      </c>
      <c r="N18" s="3">
        <v>14</v>
      </c>
      <c r="O18">
        <v>11.5</v>
      </c>
      <c r="P18" s="3">
        <f t="shared" si="2"/>
        <v>12.8</v>
      </c>
      <c r="Q18" s="1">
        <v>0.9</v>
      </c>
      <c r="R18">
        <v>0.72</v>
      </c>
    </row>
    <row r="19" spans="1:18">
      <c r="A19">
        <v>18</v>
      </c>
      <c r="B19" t="s">
        <v>11</v>
      </c>
      <c r="C19">
        <v>43</v>
      </c>
      <c r="D19">
        <v>173</v>
      </c>
      <c r="E19">
        <v>75</v>
      </c>
      <c r="F19" s="1">
        <f t="shared" si="0"/>
        <v>25.0593070266297</v>
      </c>
      <c r="G19">
        <v>16.6</v>
      </c>
      <c r="H19">
        <v>13.6</v>
      </c>
      <c r="I19">
        <v>13.7</v>
      </c>
      <c r="J19" s="3">
        <f t="shared" si="1"/>
        <v>14.6333333333333</v>
      </c>
      <c r="K19">
        <v>0.91</v>
      </c>
      <c r="L19">
        <v>0.98</v>
      </c>
      <c r="M19">
        <v>19.3</v>
      </c>
      <c r="N19">
        <v>16.3</v>
      </c>
      <c r="O19">
        <v>16.6</v>
      </c>
      <c r="P19" s="3">
        <f t="shared" si="2"/>
        <v>17.4</v>
      </c>
      <c r="Q19">
        <v>0.79</v>
      </c>
      <c r="R19">
        <v>0.82</v>
      </c>
    </row>
    <row r="20" spans="1:18">
      <c r="A20">
        <v>19</v>
      </c>
      <c r="B20" t="s">
        <v>12</v>
      </c>
      <c r="C20">
        <v>39</v>
      </c>
      <c r="D20">
        <v>160</v>
      </c>
      <c r="E20">
        <v>50</v>
      </c>
      <c r="F20" s="1">
        <f t="shared" si="0"/>
        <v>19.53125</v>
      </c>
      <c r="G20" s="3">
        <v>8</v>
      </c>
      <c r="H20">
        <v>9.2</v>
      </c>
      <c r="I20">
        <v>8.9</v>
      </c>
      <c r="J20" s="3">
        <f t="shared" si="1"/>
        <v>8.7</v>
      </c>
      <c r="K20">
        <v>1.08</v>
      </c>
      <c r="L20">
        <v>0.58</v>
      </c>
      <c r="M20">
        <v>11.7</v>
      </c>
      <c r="N20">
        <v>12.6</v>
      </c>
      <c r="O20">
        <v>11.3</v>
      </c>
      <c r="P20" s="3">
        <f t="shared" si="2"/>
        <v>11.8666666666667</v>
      </c>
      <c r="Q20">
        <v>0.75</v>
      </c>
      <c r="R20">
        <v>0.73</v>
      </c>
    </row>
    <row r="21" spans="1:18">
      <c r="A21">
        <v>20</v>
      </c>
      <c r="B21" t="s">
        <v>12</v>
      </c>
      <c r="C21">
        <v>54</v>
      </c>
      <c r="D21">
        <v>159</v>
      </c>
      <c r="E21">
        <v>68</v>
      </c>
      <c r="F21" s="1">
        <f t="shared" si="0"/>
        <v>26.897670187097</v>
      </c>
      <c r="G21">
        <v>12.7</v>
      </c>
      <c r="H21">
        <v>12.8</v>
      </c>
      <c r="I21" s="3">
        <v>15</v>
      </c>
      <c r="J21" s="3">
        <f t="shared" si="1"/>
        <v>13.5</v>
      </c>
      <c r="K21">
        <v>1.08</v>
      </c>
      <c r="L21">
        <v>0.92</v>
      </c>
      <c r="M21">
        <v>15.8</v>
      </c>
      <c r="N21">
        <v>15.3</v>
      </c>
      <c r="O21" s="3">
        <v>15</v>
      </c>
      <c r="P21" s="3">
        <f t="shared" si="2"/>
        <v>15.3666666666667</v>
      </c>
      <c r="Q21">
        <v>0.78</v>
      </c>
      <c r="R21">
        <v>0.68</v>
      </c>
    </row>
    <row r="22" spans="1:18">
      <c r="A22">
        <v>21</v>
      </c>
      <c r="B22" t="s">
        <v>11</v>
      </c>
      <c r="C22">
        <v>52</v>
      </c>
      <c r="D22">
        <v>165</v>
      </c>
      <c r="E22">
        <v>65</v>
      </c>
      <c r="F22" s="1">
        <f t="shared" si="0"/>
        <v>23.8751147842057</v>
      </c>
      <c r="G22">
        <v>13.9</v>
      </c>
      <c r="H22">
        <v>13.2</v>
      </c>
      <c r="I22">
        <v>14.4</v>
      </c>
      <c r="J22" s="3">
        <f t="shared" si="1"/>
        <v>13.8333333333333</v>
      </c>
      <c r="K22">
        <v>1.05</v>
      </c>
      <c r="L22">
        <v>0.49</v>
      </c>
      <c r="M22">
        <v>14</v>
      </c>
      <c r="N22">
        <v>12.2</v>
      </c>
      <c r="O22">
        <v>12.3</v>
      </c>
      <c r="P22" s="3">
        <f t="shared" si="2"/>
        <v>12.8333333333333</v>
      </c>
      <c r="Q22">
        <v>0.95</v>
      </c>
      <c r="R22">
        <v>0.63</v>
      </c>
    </row>
    <row r="23" spans="1:18">
      <c r="A23">
        <v>22</v>
      </c>
      <c r="B23" t="s">
        <v>11</v>
      </c>
      <c r="C23">
        <v>40</v>
      </c>
      <c r="D23">
        <v>173</v>
      </c>
      <c r="E23">
        <v>85</v>
      </c>
      <c r="F23" s="1">
        <f t="shared" si="0"/>
        <v>28.4005479635136</v>
      </c>
      <c r="G23">
        <v>12.3</v>
      </c>
      <c r="H23">
        <v>10.9</v>
      </c>
      <c r="I23">
        <v>10.2</v>
      </c>
      <c r="J23" s="3">
        <f t="shared" si="1"/>
        <v>11.1333333333333</v>
      </c>
      <c r="K23">
        <v>0.97</v>
      </c>
      <c r="L23">
        <v>0.84</v>
      </c>
      <c r="M23">
        <v>12.2</v>
      </c>
      <c r="N23">
        <v>11.7</v>
      </c>
      <c r="O23">
        <v>11</v>
      </c>
      <c r="P23" s="3">
        <f t="shared" si="2"/>
        <v>11.6333333333333</v>
      </c>
      <c r="Q23">
        <v>0.88</v>
      </c>
      <c r="R23">
        <v>0.87</v>
      </c>
    </row>
    <row r="24" spans="1:18">
      <c r="A24">
        <v>23</v>
      </c>
      <c r="B24" t="s">
        <v>12</v>
      </c>
      <c r="C24">
        <v>26</v>
      </c>
      <c r="D24">
        <v>158</v>
      </c>
      <c r="E24">
        <v>44</v>
      </c>
      <c r="F24" s="1">
        <f t="shared" si="0"/>
        <v>17.6253805479891</v>
      </c>
      <c r="G24">
        <v>12.7</v>
      </c>
      <c r="H24">
        <v>12.2</v>
      </c>
      <c r="I24">
        <v>12.5</v>
      </c>
      <c r="J24" s="3">
        <f t="shared" si="1"/>
        <v>12.4666666666667</v>
      </c>
      <c r="K24">
        <v>0.74</v>
      </c>
      <c r="L24">
        <v>0.27</v>
      </c>
      <c r="M24">
        <v>13.7</v>
      </c>
      <c r="N24">
        <v>13.9</v>
      </c>
      <c r="O24">
        <v>15.7</v>
      </c>
      <c r="P24" s="3">
        <f t="shared" si="2"/>
        <v>14.4333333333333</v>
      </c>
      <c r="Q24">
        <v>0.78</v>
      </c>
      <c r="R24">
        <v>0.39</v>
      </c>
    </row>
    <row r="25" spans="1:18">
      <c r="A25">
        <v>24</v>
      </c>
      <c r="B25" t="s">
        <v>12</v>
      </c>
      <c r="C25">
        <v>31</v>
      </c>
      <c r="D25">
        <v>163</v>
      </c>
      <c r="E25">
        <v>50</v>
      </c>
      <c r="F25" s="1">
        <f t="shared" si="0"/>
        <v>18.8189243102864</v>
      </c>
      <c r="G25">
        <v>12.5</v>
      </c>
      <c r="H25">
        <v>13.2</v>
      </c>
      <c r="I25">
        <v>11.5</v>
      </c>
      <c r="J25" s="3">
        <f t="shared" si="1"/>
        <v>12.4</v>
      </c>
      <c r="K25">
        <v>0.69</v>
      </c>
      <c r="L25">
        <v>0.77</v>
      </c>
      <c r="M25">
        <v>10.1</v>
      </c>
      <c r="N25">
        <v>12.2</v>
      </c>
      <c r="O25" s="3">
        <v>12</v>
      </c>
      <c r="P25" s="3">
        <f t="shared" si="2"/>
        <v>11.4333333333333</v>
      </c>
      <c r="Q25">
        <v>0.85</v>
      </c>
      <c r="R25">
        <v>0.68</v>
      </c>
    </row>
    <row r="26" spans="1:18">
      <c r="A26">
        <v>25</v>
      </c>
      <c r="B26" t="s">
        <v>12</v>
      </c>
      <c r="C26">
        <v>41</v>
      </c>
      <c r="D26">
        <v>164</v>
      </c>
      <c r="E26">
        <v>65</v>
      </c>
      <c r="F26" s="1">
        <f t="shared" si="0"/>
        <v>24.1671624033313</v>
      </c>
      <c r="G26">
        <v>7.9</v>
      </c>
      <c r="H26">
        <v>7.1</v>
      </c>
      <c r="I26">
        <v>9.1</v>
      </c>
      <c r="J26" s="3">
        <f t="shared" si="1"/>
        <v>8.03333333333333</v>
      </c>
      <c r="K26" s="1">
        <v>1</v>
      </c>
      <c r="L26">
        <v>0.68</v>
      </c>
      <c r="M26">
        <v>9.9</v>
      </c>
      <c r="N26">
        <v>8.5</v>
      </c>
      <c r="O26">
        <v>10.5</v>
      </c>
      <c r="P26" s="3">
        <f t="shared" si="2"/>
        <v>9.63333333333333</v>
      </c>
      <c r="Q26">
        <v>0.62</v>
      </c>
      <c r="R26">
        <v>0.64</v>
      </c>
    </row>
    <row r="27" spans="1:18">
      <c r="A27">
        <v>26</v>
      </c>
      <c r="B27" t="s">
        <v>11</v>
      </c>
      <c r="C27">
        <v>40</v>
      </c>
      <c r="D27">
        <v>176</v>
      </c>
      <c r="E27">
        <v>80</v>
      </c>
      <c r="F27" s="1">
        <f t="shared" si="0"/>
        <v>25.8264462809917</v>
      </c>
      <c r="G27">
        <v>10.2</v>
      </c>
      <c r="H27">
        <v>10.9</v>
      </c>
      <c r="I27">
        <v>11.7</v>
      </c>
      <c r="J27" s="3">
        <f t="shared" si="1"/>
        <v>10.9333333333333</v>
      </c>
      <c r="K27">
        <v>0.75</v>
      </c>
      <c r="L27">
        <v>0.71</v>
      </c>
      <c r="M27">
        <v>13.2</v>
      </c>
      <c r="N27">
        <v>13.4</v>
      </c>
      <c r="O27">
        <v>12.5</v>
      </c>
      <c r="P27" s="3">
        <f t="shared" si="2"/>
        <v>13.0333333333333</v>
      </c>
      <c r="Q27">
        <v>0.91</v>
      </c>
      <c r="R27">
        <v>0.75</v>
      </c>
    </row>
    <row r="28" spans="1:18">
      <c r="A28">
        <v>27</v>
      </c>
      <c r="B28" t="s">
        <v>12</v>
      </c>
      <c r="C28">
        <v>26</v>
      </c>
      <c r="D28">
        <v>178</v>
      </c>
      <c r="E28">
        <v>80</v>
      </c>
      <c r="F28" s="1">
        <f t="shared" si="0"/>
        <v>25.2493372048984</v>
      </c>
      <c r="G28">
        <v>11.7</v>
      </c>
      <c r="H28">
        <v>12.6</v>
      </c>
      <c r="I28">
        <v>11.9</v>
      </c>
      <c r="J28" s="3">
        <f t="shared" si="1"/>
        <v>12.0666666666667</v>
      </c>
      <c r="K28">
        <v>1.06</v>
      </c>
      <c r="L28">
        <v>0.66</v>
      </c>
      <c r="M28">
        <v>12.4</v>
      </c>
      <c r="N28" s="3">
        <v>12</v>
      </c>
      <c r="O28">
        <v>12.8</v>
      </c>
      <c r="P28" s="3">
        <f t="shared" si="2"/>
        <v>12.4</v>
      </c>
      <c r="Q28">
        <v>0.89</v>
      </c>
      <c r="R28">
        <v>0.77</v>
      </c>
    </row>
  </sheetData>
  <mergeCells count="2">
    <mergeCell ref="G1:I1"/>
    <mergeCell ref="M1:O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元宝</cp:lastModifiedBy>
  <dcterms:created xsi:type="dcterms:W3CDTF">2019-01-25T03:14:00Z</dcterms:created>
  <dcterms:modified xsi:type="dcterms:W3CDTF">2019-06-26T12:30:42Z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